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6_阿南庁舎\共有\03_整備班\56経営体育成基盤整備事業（江野島地区）\R7年度\04_業務\01_Ｒ７阿耕　経営体　江野島　測量業務（基準点）\00_当初\02.設計書\PPI\"/>
    </mc:Choice>
  </mc:AlternateContent>
  <xr:revisionPtr revIDLastSave="0" documentId="13_ncr:1_{680A80B0-1420-4607-9F4E-F5A72D836425}" xr6:coauthVersionLast="47" xr6:coauthVersionMax="47" xr10:uidLastSave="{00000000-0000-0000-0000-000000000000}"/>
  <bookViews>
    <workbookView xWindow="-120" yWindow="-120" windowWidth="29040" windowHeight="15720" tabRatio="818" xr2:uid="{00000000-000D-0000-FFFF-FFFF00000000}"/>
  </bookViews>
  <sheets>
    <sheet name="業務委託費内訳書" sheetId="59" r:id="rId1"/>
  </sheets>
  <definedNames>
    <definedName name="_xlnm.Print_Area" localSheetId="0">業務委託費内訳書!$A$1:$G$47</definedName>
    <definedName name="_xlnm.Print_Titles" localSheetId="0">業務委託費内訳書!$9:$9</definedName>
    <definedName name="_xlnm.Print_Titles">#REF!</definedName>
    <definedName name="工事価格総計" localSheetId="0">業務委託費内訳書!#REF!</definedName>
    <definedName name="工事番号">#REF!</definedName>
    <definedName name="工事名" localSheetId="0">業務委託費内訳書!$B$8</definedName>
    <definedName name="項目001">#REF!</definedName>
    <definedName name="項目002">#REF!</definedName>
    <definedName name="項目003">#REF!</definedName>
    <definedName name="内訳書工事価格" localSheetId="0">業務委託費内訳書!$G$47</definedName>
    <definedName name="内訳書工事価格総計" localSheetId="0">業務委託費内訳書!#REF!</definedName>
    <definedName name="内訳書工事価格総計">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業務委託費内訳書!$I$47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13" i="59" s="1"/>
  <c r="G12" i="59" s="1"/>
  <c r="G19" i="59"/>
  <c r="G23" i="59"/>
  <c r="G29" i="59"/>
  <c r="G28" i="59" s="1"/>
  <c r="G27" i="59" s="1"/>
  <c r="G26" i="59" s="1"/>
  <c r="G31" i="59"/>
  <c r="G38" i="59"/>
  <c r="G37" i="59" s="1"/>
  <c r="G36" i="59" s="1"/>
  <c r="G35" i="59" s="1"/>
  <c r="G43" i="59"/>
  <c r="G42" i="59" s="1"/>
  <c r="G41" i="59" s="1"/>
  <c r="G40" i="59" s="1"/>
  <c r="G34" i="59" l="1"/>
  <c r="G11" i="59"/>
  <c r="G10" i="59" s="1"/>
  <c r="G46" i="59" s="1"/>
  <c r="G47" i="59" s="1"/>
</calcChain>
</file>

<file path=xl/sharedStrings.xml><?xml version="1.0" encoding="utf-8"?>
<sst xmlns="http://schemas.openxmlformats.org/spreadsheetml/2006/main" count="89" uniqueCount="48">
  <si>
    <t>住　　　　所</t>
  </si>
  <si>
    <t>商号又は名称</t>
  </si>
  <si>
    <t>代 表 者 名</t>
  </si>
  <si>
    <t>業務委託費内訳書</t>
  </si>
  <si>
    <t>業務名</t>
  </si>
  <si>
    <t>Ｒ７阿耕　経営体　江野島　測量業務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</si>
  <si>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</si>
  <si>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</si>
  <si>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</si>
  <si>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</si>
  <si>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</si>
  <si>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</si>
  <si>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測量作業費
_x000D_</t>
  </si>
  <si>
    <t>式</t>
  </si>
  <si>
    <t>直接測量費
_x000D_</t>
  </si>
  <si>
    <t>直接人件費～機械経費
_x000D_</t>
  </si>
  <si>
    <t>直接人件費
_x000D_</t>
  </si>
  <si>
    <t>基準点測量
_x000D_</t>
  </si>
  <si>
    <t>２級基準点測量
_x000D_</t>
  </si>
  <si>
    <t>点</t>
  </si>
  <si>
    <t>２級基準点埋設設置
_x000D_屋上埋設</t>
  </si>
  <si>
    <t>４級基準点測量
_x000D_</t>
  </si>
  <si>
    <t>水準測量
_x000D_</t>
  </si>
  <si>
    <t>３級水準測量（レベル等による）
_x000D_</t>
  </si>
  <si>
    <t>km</t>
  </si>
  <si>
    <t>４級水準測量（レベル等による）
_x000D_</t>
  </si>
  <si>
    <t>田面標高等調査
_x000D_</t>
  </si>
  <si>
    <t>ha</t>
  </si>
  <si>
    <t>打合せ
_x000D_</t>
  </si>
  <si>
    <t>打合せ（測量業務基準日額）
_x000D_着手前・最終</t>
  </si>
  <si>
    <t>回</t>
  </si>
  <si>
    <t>打合せ（測量業務基準日額）
_x000D_中間</t>
  </si>
  <si>
    <t>直接経費(電子成果･安全費除く)
_x000D_</t>
  </si>
  <si>
    <t>直接経費(電子成果・安全費除く)
_x000D_</t>
  </si>
  <si>
    <t>旅費交通費（測量）
_x000D_</t>
  </si>
  <si>
    <t>打合せ（測量旅費・交通費）
_x000D_</t>
  </si>
  <si>
    <t>その他
_x000D_</t>
  </si>
  <si>
    <t>電子納品版業務報告書作成
_x000D_</t>
  </si>
  <si>
    <t>直接経費（電子成果品作成費）
_x000D_</t>
  </si>
  <si>
    <t>技術管理費
_x000D_</t>
  </si>
  <si>
    <t>精度管理費
_x000D_</t>
  </si>
  <si>
    <t>精度管理費集計
_x000D_</t>
  </si>
  <si>
    <t>成果検定費
_x000D_</t>
  </si>
  <si>
    <t>測量成果品検定料金
_x000D_２級基準点GNSS</t>
  </si>
  <si>
    <t>諸経費
_x000D_</t>
  </si>
  <si>
    <t>測量業務価格
_x000D_</t>
  </si>
  <si>
    <t>入札書記載金額(税抜き)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</si>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</sst>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49"/>
  <sheetViews>
    <sheetView showGridLines="0" tabSelected="1" zoomScaleNormal="100" zoomScaleSheetLayoutView="100" workbookViewId="0">
      <selection activeCell="F5" sqref="F5:G5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3"/>
      <c r="G3" s="33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3"/>
      <c r="G4" s="33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3"/>
      <c r="G5" s="33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4" t="s">
        <v>3</v>
      </c>
      <c r="B7" s="34"/>
      <c r="C7" s="34"/>
      <c r="D7" s="34"/>
      <c r="E7" s="34"/>
      <c r="F7" s="34"/>
      <c r="G7" s="34"/>
      <c r="H7" s="2"/>
      <c r="I7" s="2"/>
      <c r="J7" s="2"/>
    </row>
    <row r="8" spans="1:10" ht="11.25" customHeight="1" x14ac:dyDescent="0.15">
      <c r="A8" s="4" t="s">
        <v>4</v>
      </c>
      <c r="B8" s="29" t="s">
        <v>5</v>
      </c>
      <c r="C8" s="29"/>
      <c r="D8" s="29"/>
      <c r="E8" s="29"/>
      <c r="F8" s="29"/>
      <c r="G8" s="29"/>
      <c r="H8" s="2"/>
      <c r="I8" s="2"/>
      <c r="J8" s="2"/>
    </row>
    <row r="9" spans="1:10" ht="11.25" customHeight="1" x14ac:dyDescent="0.15">
      <c r="A9" s="30" t="s">
        <v>6</v>
      </c>
      <c r="B9" s="31"/>
      <c r="C9" s="31"/>
      <c r="D9" s="32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25" t="s">
        <v>12</v>
      </c>
      <c r="B10" s="23"/>
      <c r="C10" s="23"/>
      <c r="D10" s="24"/>
      <c r="E10" s="10" t="s">
        <v>13</v>
      </c>
      <c r="F10" s="11">
        <v>1</v>
      </c>
      <c r="G10" s="12">
        <f>+G11+G45</f>
        <v>0</v>
      </c>
      <c r="H10" s="13"/>
      <c r="I10" s="14">
        <v>1</v>
      </c>
      <c r="J10" s="14"/>
    </row>
    <row r="11" spans="1:10" ht="42" customHeight="1" x14ac:dyDescent="0.15">
      <c r="A11" s="25" t="s">
        <v>14</v>
      </c>
      <c r="B11" s="23"/>
      <c r="C11" s="23"/>
      <c r="D11" s="24"/>
      <c r="E11" s="10" t="s">
        <v>13</v>
      </c>
      <c r="F11" s="11">
        <v>1</v>
      </c>
      <c r="G11" s="12">
        <f>+G12+G26+G33+G34</f>
        <v>0</v>
      </c>
      <c r="H11" s="13"/>
      <c r="I11" s="14">
        <v>2</v>
      </c>
      <c r="J11" s="14"/>
    </row>
    <row r="12" spans="1:10" ht="42" customHeight="1" x14ac:dyDescent="0.15">
      <c r="A12" s="25" t="s">
        <v>15</v>
      </c>
      <c r="B12" s="23"/>
      <c r="C12" s="23"/>
      <c r="D12" s="24"/>
      <c r="E12" s="10" t="s">
        <v>13</v>
      </c>
      <c r="F12" s="11">
        <v>1</v>
      </c>
      <c r="G12" s="12">
        <f>+G13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23" t="s">
        <v>16</v>
      </c>
      <c r="C13" s="23"/>
      <c r="D13" s="24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23" t="s">
        <v>16</v>
      </c>
      <c r="D14" s="24"/>
      <c r="E14" s="10" t="s">
        <v>13</v>
      </c>
      <c r="F14" s="11">
        <v>1</v>
      </c>
      <c r="G14" s="12">
        <f>+G15+G19+G23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17</v>
      </c>
      <c r="E15" s="10" t="s">
        <v>13</v>
      </c>
      <c r="F15" s="11">
        <v>1</v>
      </c>
      <c r="G15" s="12">
        <f>+G16+G17+G18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18</v>
      </c>
      <c r="E16" s="10" t="s">
        <v>19</v>
      </c>
      <c r="F16" s="11">
        <v>2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20</v>
      </c>
      <c r="E17" s="10" t="s">
        <v>19</v>
      </c>
      <c r="F17" s="11">
        <v>2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21</v>
      </c>
      <c r="E18" s="10" t="s">
        <v>19</v>
      </c>
      <c r="F18" s="11">
        <v>140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22</v>
      </c>
      <c r="E19" s="10" t="s">
        <v>13</v>
      </c>
      <c r="F19" s="11">
        <v>1</v>
      </c>
      <c r="G19" s="12">
        <f>+G20+G21+G22</f>
        <v>0</v>
      </c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23</v>
      </c>
      <c r="E20" s="10" t="s">
        <v>24</v>
      </c>
      <c r="F20" s="11">
        <v>1.5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25</v>
      </c>
      <c r="E21" s="10" t="s">
        <v>24</v>
      </c>
      <c r="F21" s="11">
        <v>10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26</v>
      </c>
      <c r="E22" s="10" t="s">
        <v>27</v>
      </c>
      <c r="F22" s="11">
        <v>57.2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28</v>
      </c>
      <c r="E23" s="10" t="s">
        <v>13</v>
      </c>
      <c r="F23" s="11">
        <v>1</v>
      </c>
      <c r="G23" s="12">
        <f>+G24+G25</f>
        <v>0</v>
      </c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29</v>
      </c>
      <c r="E24" s="10" t="s">
        <v>30</v>
      </c>
      <c r="F24" s="11">
        <v>2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31</v>
      </c>
      <c r="E25" s="10" t="s">
        <v>30</v>
      </c>
      <c r="F25" s="11">
        <v>1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25" t="s">
        <v>32</v>
      </c>
      <c r="B26" s="23"/>
      <c r="C26" s="23"/>
      <c r="D26" s="24"/>
      <c r="E26" s="10" t="s">
        <v>13</v>
      </c>
      <c r="F26" s="11">
        <v>1</v>
      </c>
      <c r="G26" s="12">
        <f>+G27</f>
        <v>0</v>
      </c>
      <c r="H26" s="13"/>
      <c r="I26" s="14">
        <v>17</v>
      </c>
      <c r="J26" s="14">
        <v>1</v>
      </c>
    </row>
    <row r="27" spans="1:10" ht="42" customHeight="1" x14ac:dyDescent="0.15">
      <c r="A27" s="15"/>
      <c r="B27" s="23" t="s">
        <v>33</v>
      </c>
      <c r="C27" s="23"/>
      <c r="D27" s="24"/>
      <c r="E27" s="10" t="s">
        <v>13</v>
      </c>
      <c r="F27" s="11">
        <v>1</v>
      </c>
      <c r="G27" s="12">
        <f>+G28</f>
        <v>0</v>
      </c>
      <c r="H27" s="13"/>
      <c r="I27" s="14">
        <v>18</v>
      </c>
      <c r="J27" s="14">
        <v>2</v>
      </c>
    </row>
    <row r="28" spans="1:10" ht="42" customHeight="1" x14ac:dyDescent="0.15">
      <c r="A28" s="15"/>
      <c r="B28" s="16"/>
      <c r="C28" s="23" t="s">
        <v>33</v>
      </c>
      <c r="D28" s="24"/>
      <c r="E28" s="10" t="s">
        <v>13</v>
      </c>
      <c r="F28" s="11">
        <v>1</v>
      </c>
      <c r="G28" s="12">
        <f>+G29+G31</f>
        <v>0</v>
      </c>
      <c r="H28" s="13"/>
      <c r="I28" s="14">
        <v>19</v>
      </c>
      <c r="J28" s="14">
        <v>3</v>
      </c>
    </row>
    <row r="29" spans="1:10" ht="42" customHeight="1" x14ac:dyDescent="0.15">
      <c r="A29" s="15"/>
      <c r="B29" s="16"/>
      <c r="C29" s="16"/>
      <c r="D29" s="17" t="s">
        <v>34</v>
      </c>
      <c r="E29" s="10" t="s">
        <v>13</v>
      </c>
      <c r="F29" s="11">
        <v>1</v>
      </c>
      <c r="G29" s="12">
        <f>+G30</f>
        <v>0</v>
      </c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17" t="s">
        <v>35</v>
      </c>
      <c r="E30" s="10" t="s">
        <v>30</v>
      </c>
      <c r="F30" s="11">
        <v>2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36</v>
      </c>
      <c r="E31" s="10" t="s">
        <v>13</v>
      </c>
      <c r="F31" s="11">
        <v>1</v>
      </c>
      <c r="G31" s="12">
        <f>+G32</f>
        <v>0</v>
      </c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37</v>
      </c>
      <c r="E32" s="10" t="s">
        <v>13</v>
      </c>
      <c r="F32" s="11">
        <v>1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25" t="s">
        <v>38</v>
      </c>
      <c r="B33" s="23"/>
      <c r="C33" s="23"/>
      <c r="D33" s="24"/>
      <c r="E33" s="10" t="s">
        <v>13</v>
      </c>
      <c r="F33" s="11">
        <v>1</v>
      </c>
      <c r="G33" s="18"/>
      <c r="H33" s="13"/>
      <c r="I33" s="14">
        <v>24</v>
      </c>
      <c r="J33" s="14"/>
    </row>
    <row r="34" spans="1:10" ht="42" customHeight="1" x14ac:dyDescent="0.15">
      <c r="A34" s="25" t="s">
        <v>39</v>
      </c>
      <c r="B34" s="23"/>
      <c r="C34" s="23"/>
      <c r="D34" s="24"/>
      <c r="E34" s="10" t="s">
        <v>13</v>
      </c>
      <c r="F34" s="11">
        <v>1</v>
      </c>
      <c r="G34" s="12">
        <f>+G35+G40</f>
        <v>0</v>
      </c>
      <c r="H34" s="13"/>
      <c r="I34" s="14">
        <v>25</v>
      </c>
      <c r="J34" s="14"/>
    </row>
    <row r="35" spans="1:10" ht="42" customHeight="1" x14ac:dyDescent="0.15">
      <c r="A35" s="25" t="s">
        <v>40</v>
      </c>
      <c r="B35" s="23"/>
      <c r="C35" s="23"/>
      <c r="D35" s="24"/>
      <c r="E35" s="10" t="s">
        <v>13</v>
      </c>
      <c r="F35" s="11">
        <v>1</v>
      </c>
      <c r="G35" s="12">
        <f>+G36</f>
        <v>0</v>
      </c>
      <c r="H35" s="13"/>
      <c r="I35" s="14">
        <v>26</v>
      </c>
      <c r="J35" s="14">
        <v>1</v>
      </c>
    </row>
    <row r="36" spans="1:10" ht="42" customHeight="1" x14ac:dyDescent="0.15">
      <c r="A36" s="15"/>
      <c r="B36" s="23" t="s">
        <v>40</v>
      </c>
      <c r="C36" s="23"/>
      <c r="D36" s="24"/>
      <c r="E36" s="10" t="s">
        <v>13</v>
      </c>
      <c r="F36" s="11">
        <v>1</v>
      </c>
      <c r="G36" s="12">
        <f>+G37</f>
        <v>0</v>
      </c>
      <c r="H36" s="13"/>
      <c r="I36" s="14">
        <v>27</v>
      </c>
      <c r="J36" s="14">
        <v>2</v>
      </c>
    </row>
    <row r="37" spans="1:10" ht="42" customHeight="1" x14ac:dyDescent="0.15">
      <c r="A37" s="15"/>
      <c r="B37" s="16"/>
      <c r="C37" s="23" t="s">
        <v>40</v>
      </c>
      <c r="D37" s="24"/>
      <c r="E37" s="10" t="s">
        <v>13</v>
      </c>
      <c r="F37" s="11">
        <v>1</v>
      </c>
      <c r="G37" s="12">
        <f>+G38</f>
        <v>0</v>
      </c>
      <c r="H37" s="13"/>
      <c r="I37" s="14">
        <v>28</v>
      </c>
      <c r="J37" s="14">
        <v>3</v>
      </c>
    </row>
    <row r="38" spans="1:10" ht="42" customHeight="1" x14ac:dyDescent="0.15">
      <c r="A38" s="15"/>
      <c r="B38" s="16"/>
      <c r="C38" s="16"/>
      <c r="D38" s="17" t="s">
        <v>40</v>
      </c>
      <c r="E38" s="10" t="s">
        <v>13</v>
      </c>
      <c r="F38" s="11">
        <v>1</v>
      </c>
      <c r="G38" s="12">
        <f>+G39</f>
        <v>0</v>
      </c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41</v>
      </c>
      <c r="E39" s="10" t="s">
        <v>13</v>
      </c>
      <c r="F39" s="11">
        <v>1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25" t="s">
        <v>42</v>
      </c>
      <c r="B40" s="23"/>
      <c r="C40" s="23"/>
      <c r="D40" s="24"/>
      <c r="E40" s="10" t="s">
        <v>13</v>
      </c>
      <c r="F40" s="11">
        <v>1</v>
      </c>
      <c r="G40" s="12">
        <f>+G41</f>
        <v>0</v>
      </c>
      <c r="H40" s="13"/>
      <c r="I40" s="14">
        <v>31</v>
      </c>
      <c r="J40" s="14">
        <v>1</v>
      </c>
    </row>
    <row r="41" spans="1:10" ht="42" customHeight="1" x14ac:dyDescent="0.15">
      <c r="A41" s="15"/>
      <c r="B41" s="23" t="s">
        <v>42</v>
      </c>
      <c r="C41" s="23"/>
      <c r="D41" s="24"/>
      <c r="E41" s="10" t="s">
        <v>13</v>
      </c>
      <c r="F41" s="11">
        <v>1</v>
      </c>
      <c r="G41" s="12">
        <f>+G42</f>
        <v>0</v>
      </c>
      <c r="H41" s="13"/>
      <c r="I41" s="14">
        <v>32</v>
      </c>
      <c r="J41" s="14">
        <v>2</v>
      </c>
    </row>
    <row r="42" spans="1:10" ht="42" customHeight="1" x14ac:dyDescent="0.15">
      <c r="A42" s="15"/>
      <c r="B42" s="16"/>
      <c r="C42" s="23" t="s">
        <v>42</v>
      </c>
      <c r="D42" s="24"/>
      <c r="E42" s="10" t="s">
        <v>13</v>
      </c>
      <c r="F42" s="11">
        <v>1</v>
      </c>
      <c r="G42" s="12">
        <f>+G43</f>
        <v>0</v>
      </c>
      <c r="H42" s="13"/>
      <c r="I42" s="14">
        <v>33</v>
      </c>
      <c r="J42" s="14">
        <v>3</v>
      </c>
    </row>
    <row r="43" spans="1:10" ht="42" customHeight="1" x14ac:dyDescent="0.15">
      <c r="A43" s="15"/>
      <c r="B43" s="16"/>
      <c r="C43" s="16"/>
      <c r="D43" s="17" t="s">
        <v>42</v>
      </c>
      <c r="E43" s="10" t="s">
        <v>13</v>
      </c>
      <c r="F43" s="11">
        <v>1</v>
      </c>
      <c r="G43" s="12">
        <f>+G44</f>
        <v>0</v>
      </c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17" t="s">
        <v>43</v>
      </c>
      <c r="E44" s="10" t="s">
        <v>19</v>
      </c>
      <c r="F44" s="11">
        <v>2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25" t="s">
        <v>44</v>
      </c>
      <c r="B45" s="23"/>
      <c r="C45" s="23"/>
      <c r="D45" s="24"/>
      <c r="E45" s="10" t="s">
        <v>13</v>
      </c>
      <c r="F45" s="11">
        <v>1</v>
      </c>
      <c r="G45" s="18"/>
      <c r="H45" s="13"/>
      <c r="I45" s="14">
        <v>36</v>
      </c>
      <c r="J45" s="14"/>
    </row>
    <row r="46" spans="1:10" ht="42" customHeight="1" x14ac:dyDescent="0.15">
      <c r="A46" s="25" t="s">
        <v>45</v>
      </c>
      <c r="B46" s="23"/>
      <c r="C46" s="23"/>
      <c r="D46" s="24"/>
      <c r="E46" s="10" t="s">
        <v>13</v>
      </c>
      <c r="F46" s="11">
        <v>1</v>
      </c>
      <c r="G46" s="12">
        <f>+G10</f>
        <v>0</v>
      </c>
      <c r="H46" s="13"/>
      <c r="I46" s="14">
        <v>37</v>
      </c>
      <c r="J46" s="14">
        <v>30</v>
      </c>
    </row>
    <row r="47" spans="1:10" ht="42" customHeight="1" x14ac:dyDescent="0.15">
      <c r="A47" s="26" t="s">
        <v>46</v>
      </c>
      <c r="B47" s="27"/>
      <c r="C47" s="27"/>
      <c r="D47" s="28"/>
      <c r="E47" s="19" t="s">
        <v>47</v>
      </c>
      <c r="F47" s="20" t="s">
        <v>47</v>
      </c>
      <c r="G47" s="21">
        <f>G46</f>
        <v>0</v>
      </c>
      <c r="I47" s="22">
        <v>38</v>
      </c>
      <c r="J47" s="22">
        <v>90</v>
      </c>
    </row>
    <row r="48" spans="1:10" ht="42" customHeight="1" x14ac:dyDescent="0.15"/>
    <row r="49" ht="42" customHeight="1" x14ac:dyDescent="0.15"/>
  </sheetData>
  <sheetProtection algorithmName="SHA-512" hashValue="JHXXqCFgW3Bp8P3KMjn64CZpBjA1oefrusEDMhAhcdm+R94mGWUZ6yT1IU7Us0Sg7ljpTSL+YThs/2rqp/sGDQ==" saltValue="YPlFrTZudt1M/TwKIhQuEilEX9i7xzwvr++kHaan+2fW0Mag577/7npENRWLC4v8kOd1TB47QrhYjOkyywQQeQ==" spinCount="100000" sheet="1" objects="1" scenarios="1"/>
  <mergeCells count="25">
    <mergeCell ref="A47:D47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26:D26"/>
    <mergeCell ref="B27:D27"/>
    <mergeCell ref="C28:D28"/>
    <mergeCell ref="A33:D33"/>
    <mergeCell ref="B41:D41"/>
    <mergeCell ref="C42:D42"/>
    <mergeCell ref="A45:D45"/>
    <mergeCell ref="A46:D46"/>
    <mergeCell ref="A34:D34"/>
    <mergeCell ref="A35:D35"/>
    <mergeCell ref="B36:D36"/>
    <mergeCell ref="C37:D37"/>
    <mergeCell ref="A40:D40"/>
  </mergeCells>
  <phoneticPr fontId="7"/>
  <pageMargins left="0.74803149606299213" right="0.74803149606299213" top="0.59055118110236227" bottom="0.59055118110236227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徳島県</cp:lastModifiedBy>
  <cp:lastPrinted>2025-05-30T04:54:57Z</cp:lastPrinted>
  <dcterms:created xsi:type="dcterms:W3CDTF">2014-01-09T08:55:00Z</dcterms:created>
  <dcterms:modified xsi:type="dcterms:W3CDTF">2025-06-06T01:47:22Z</dcterms:modified>
</cp:coreProperties>
</file>